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988" activeTab="0"/>
  </bookViews>
  <sheets>
    <sheet name="RGF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<sst xmlns="http://schemas.openxmlformats.org/spreadsheetml/2006/main" count="50" uniqueCount="40">
  <si>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RELATÓRIO DE GESTÃO FISCAL</t>
  </si>
  <si>
    <t>(Artigos 54 e 55 da LC 101/00)</t>
  </si>
  <si>
    <t>MUNICÍPIO DE ALUMÍNIO</t>
  </si>
  <si>
    <t xml:space="preserve">I – COMPARATIVOS: </t>
  </si>
  <si>
    <t>EXERCÍCIO ANTERIOR</t>
  </si>
  <si>
    <t xml:space="preserve">Receita Corrente Líquida 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</si>
  <si>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</si>
  <si>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</si>
  <si>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</si>
  <si>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</si>
  <si>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</si>
  <si>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 xml:space="preserve"> </t>
  </si>
  <si>
    <t>III – DEMONSTRATIVOS:</t>
  </si>
  <si>
    <t>Disponibilidades financ.em 31/12/</t>
  </si>
  <si>
    <t>Inscrição de Restos a Pagar:</t>
  </si>
  <si>
    <t xml:space="preserve">    Caixa</t>
  </si>
  <si>
    <t xml:space="preserve">      Processados</t>
  </si>
  <si>
    <t xml:space="preserve">    Bancos – C/Movimento</t>
  </si>
  <si>
    <t xml:space="preserve">      Não Processados</t>
  </si>
  <si>
    <t xml:space="preserve">    Bancos – C/Vinculadas</t>
  </si>
  <si>
    <t>Total da Inscrição:</t>
  </si>
  <si>
    <t xml:space="preserve">    Aplicações Financeiras</t>
  </si>
  <si>
    <t>(-) Deduções:</t>
  </si>
  <si>
    <t>Valores compromissados a pagar até 31/12/</t>
  </si>
  <si>
    <t>Total das Disponibilidades:</t>
  </si>
  <si>
    <t xml:space="preserve">                ______________________________</t>
  </si>
  <si>
    <t xml:space="preserve">     Presidente da Câmara Municipal</t>
  </si>
  <si>
    <t>PODER LEGISLATIVO MUNICIPAL</t>
  </si>
  <si>
    <t>Valores expressos em R$</t>
  </si>
  <si>
    <t>Subtotal</t>
  </si>
  <si>
    <t>Responsável pelo Controle Interno</t>
  </si>
  <si>
    <t>%</t>
  </si>
  <si>
    <t>R$</t>
  </si>
  <si>
    <t>Eduardo Jesus de Melo</t>
  </si>
  <si>
    <t>Erica de Cassia Barbosa Ramos Octavio</t>
  </si>
  <si>
    <t>3º QUADRIMESTRE DE 2020</t>
  </si>
  <si>
    <t>3º QUADRIMESTRE</t>
  </si>
  <si>
    <t>Alumínio, 31/12/2020</t>
  </si>
  <si>
    <t xml:space="preserve">                     Roseli Fátima de Meira</t>
  </si>
  <si>
    <t xml:space="preserve">                        Diretora Financeira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</si>
</sst>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R$ &quot;#,##0.00"/>
    <numFmt numFmtId="191" formatCode="[$-416]dddd\,\ d&quot; de &quot;mmmm&quot; de &quot;yyyy"/>
    <numFmt numFmtId="192" formatCode="00000"/>
    <numFmt numFmtId="193" formatCode="[$$-481]#,##0.00"/>
    <numFmt numFmtId="194" formatCode="_ [$$-2C0A]\ * #,##0.00_ ;_ [$$-2C0A]\ * \-#,##0.00_ ;_ [$$-2C0A]\ * &quot;-&quot;??_ ;_ @_ "/>
    <numFmt numFmtId="195" formatCode="_-[$$-481]* #,##0.00_-;\-[$$-481]* #,##0.00_-;_-[$$-481]* &quot;-&quot;??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indexed="22"/>
        <bgColor indexed="23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4" fontId="4" fillId="0" borderId="10" xfId="0" applyNumberFormat="1" applyFont="1" applyBorder="1" applyAlignment="1" applyProtection="1">
      <alignment/>
      <protection hidden="1"/>
    </xf>
    <xf numFmtId="4" fontId="4" fillId="0" borderId="10" xfId="50" applyNumberFormat="1" applyFont="1" applyBorder="1" applyAlignment="1" applyProtection="1">
      <alignment/>
      <protection hidden="1"/>
    </xf>
    <xf numFmtId="4" fontId="5" fillId="33" borderId="10" xfId="0" applyNumberFormat="1" applyFont="1" applyFill="1" applyBorder="1" applyAlignment="1" applyProtection="1">
      <alignment/>
      <protection hidden="1"/>
    </xf>
    <xf numFmtId="4" fontId="5" fillId="0" borderId="10" xfId="0" applyNumberFormat="1" applyFont="1" applyBorder="1" applyAlignment="1" applyProtection="1">
      <alignment/>
      <protection hidden="1"/>
    </xf>
    <xf numFmtId="4" fontId="5" fillId="0" borderId="10" xfId="5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6" fillId="0" borderId="0" xfId="0" applyNumberFormat="1" applyFont="1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 horizontal="center"/>
      <protection hidden="1"/>
    </xf>
    <xf numFmtId="4" fontId="5" fillId="0" borderId="10" xfId="0" applyNumberFormat="1" applyFont="1" applyBorder="1" applyAlignment="1" applyProtection="1">
      <alignment/>
      <protection hidden="1"/>
    </xf>
    <xf numFmtId="4" fontId="4" fillId="0" borderId="10" xfId="0" applyNumberFormat="1" applyFont="1" applyBorder="1" applyAlignment="1" applyProtection="1">
      <alignment/>
      <protection hidden="1"/>
    </xf>
    <xf numFmtId="4" fontId="5" fillId="33" borderId="10" xfId="0" applyNumberFormat="1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4" fontId="4" fillId="0" borderId="0" xfId="0" applyNumberFormat="1" applyFont="1" applyBorder="1" applyAlignment="1" applyProtection="1">
      <alignment/>
      <protection hidden="1"/>
    </xf>
    <xf numFmtId="4" fontId="8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4" fontId="4" fillId="0" borderId="11" xfId="50" applyNumberFormat="1" applyFont="1" applyBorder="1" applyAlignment="1" applyProtection="1">
      <alignment horizontal="center"/>
      <protection hidden="1"/>
    </xf>
    <xf numFmtId="4" fontId="4" fillId="0" borderId="12" xfId="5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" fontId="5" fillId="0" borderId="11" xfId="0" applyNumberFormat="1" applyFont="1" applyBorder="1" applyAlignment="1" applyProtection="1">
      <alignment/>
      <protection hidden="1"/>
    </xf>
    <xf numFmtId="4" fontId="5" fillId="0" borderId="12" xfId="0" applyNumberFormat="1" applyFont="1" applyBorder="1" applyAlignment="1" applyProtection="1">
      <alignment/>
      <protection hidden="1"/>
    </xf>
    <xf numFmtId="4" fontId="4" fillId="0" borderId="11" xfId="0" applyNumberFormat="1" applyFont="1" applyBorder="1" applyAlignment="1" applyProtection="1">
      <alignment/>
      <protection hidden="1"/>
    </xf>
    <xf numFmtId="4" fontId="4" fillId="0" borderId="12" xfId="0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8">
      <selection activeCell="B46" sqref="B46"/>
    </sheetView>
  </sheetViews>
  <sheetFormatPr defaultColWidth="9.140625" defaultRowHeight="12.75"/>
  <cols>
    <col min="1" max="1" width="35.00390625" style="0" customWidth="1"/>
    <col min="2" max="2" width="19.8515625" style="0" customWidth="1"/>
    <col min="3" max="3" width="5.57421875" style="0" customWidth="1"/>
    <col min="4" max="4" width="18.28125" style="0" customWidth="1"/>
    <col min="5" max="5" width="12.57421875" style="0" customWidth="1"/>
    <col min="6" max="6" width="16.7109375" style="0" customWidth="1"/>
    <col min="7" max="7" width="9.8515625" style="0" customWidth="1"/>
  </cols>
  <sheetData>
    <row r="1" spans="1:7" ht="27">
      <c r="A1" s="45" t="s">
        <v>0</v>
      </c>
      <c r="B1" s="45"/>
      <c r="C1" s="45"/>
      <c r="D1" s="45"/>
      <c r="E1" s="45"/>
      <c r="F1" s="45"/>
      <c r="G1" s="45"/>
    </row>
    <row r="2" spans="1:7" ht="18.75">
      <c r="A2" s="46" t="s">
        <v>1</v>
      </c>
      <c r="B2" s="46"/>
      <c r="C2" s="46"/>
      <c r="D2" s="46"/>
      <c r="E2" s="46"/>
      <c r="F2" s="46"/>
      <c r="G2" s="46"/>
    </row>
    <row r="3" spans="1:7" ht="18.75">
      <c r="A3" s="35"/>
      <c r="B3" s="35"/>
      <c r="C3" s="35"/>
      <c r="D3" s="35"/>
      <c r="E3" s="35"/>
      <c r="F3" s="35"/>
      <c r="G3" s="35"/>
    </row>
    <row r="4" spans="1:8" ht="15.75">
      <c r="A4" s="5" t="s">
        <v>2</v>
      </c>
      <c r="B4" s="5"/>
      <c r="C4" s="5"/>
      <c r="D4" s="5"/>
      <c r="E4" s="6"/>
      <c r="F4" s="2"/>
      <c r="G4" s="2"/>
      <c r="H4" s="2"/>
    </row>
    <row r="5" spans="1:8" ht="15.75">
      <c r="A5" s="5" t="s">
        <v>27</v>
      </c>
      <c r="B5" s="5"/>
      <c r="C5" s="5"/>
      <c r="D5" s="5"/>
      <c r="E5" s="6"/>
      <c r="F5" s="2"/>
      <c r="G5" s="2"/>
      <c r="H5" s="2"/>
    </row>
    <row r="6" spans="1:8" ht="15.75">
      <c r="A6" s="5" t="s">
        <v>35</v>
      </c>
      <c r="B6" s="5"/>
      <c r="C6" s="5"/>
      <c r="D6" s="5"/>
      <c r="E6" s="6"/>
      <c r="F6" s="2"/>
      <c r="G6" s="2"/>
      <c r="H6" s="2"/>
    </row>
    <row r="7" spans="1:8" ht="15.75">
      <c r="A7" s="5"/>
      <c r="B7" s="5"/>
      <c r="C7" s="5"/>
      <c r="D7" s="5"/>
      <c r="E7" s="6"/>
      <c r="F7" s="2"/>
      <c r="G7" s="2"/>
      <c r="H7" s="2"/>
    </row>
    <row r="8" spans="1:8" ht="12.75">
      <c r="A8" s="6"/>
      <c r="B8" s="6"/>
      <c r="C8" s="6"/>
      <c r="D8" s="6"/>
      <c r="E8" s="6"/>
      <c r="F8" s="2"/>
      <c r="G8" s="2"/>
      <c r="H8" s="2"/>
    </row>
    <row r="9" spans="1:8" ht="15.75">
      <c r="A9" s="5" t="s">
        <v>3</v>
      </c>
      <c r="B9" s="5"/>
      <c r="C9" s="5"/>
      <c r="D9" s="6"/>
      <c r="E9" s="6"/>
      <c r="F9" s="2"/>
      <c r="G9" s="3" t="s">
        <v>28</v>
      </c>
      <c r="H9" s="2"/>
    </row>
    <row r="10" spans="1:8" ht="15.75">
      <c r="A10" s="47"/>
      <c r="B10" s="48"/>
      <c r="C10" s="49"/>
      <c r="D10" s="50" t="s">
        <v>4</v>
      </c>
      <c r="E10" s="50"/>
      <c r="F10" s="50" t="s">
        <v>36</v>
      </c>
      <c r="G10" s="50"/>
      <c r="H10" s="2"/>
    </row>
    <row r="11" spans="1:8" ht="15.75">
      <c r="A11" s="40" t="s">
        <v>5</v>
      </c>
      <c r="B11" s="41"/>
      <c r="C11" s="42"/>
      <c r="D11" s="43">
        <v>78234841.71</v>
      </c>
      <c r="E11" s="44"/>
      <c r="F11" s="43">
        <v>80743601.71</v>
      </c>
      <c r="G11" s="44"/>
      <c r="H11" s="2"/>
    </row>
    <row r="12" spans="1:8" ht="15.75">
      <c r="A12" s="53"/>
      <c r="B12" s="54"/>
      <c r="C12" s="55"/>
      <c r="D12" s="7" t="s">
        <v>32</v>
      </c>
      <c r="E12" s="7" t="s">
        <v>31</v>
      </c>
      <c r="F12" s="7" t="s">
        <v>32</v>
      </c>
      <c r="G12" s="7" t="s">
        <v>31</v>
      </c>
      <c r="H12" s="2"/>
    </row>
    <row r="13" spans="1:8" ht="15.75">
      <c r="A13" s="40" t="s">
        <v>6</v>
      </c>
      <c r="B13" s="41"/>
      <c r="C13" s="42"/>
      <c r="D13" s="12">
        <v>3203105.96</v>
      </c>
      <c r="E13" s="13">
        <f>D13/D11*100</f>
        <v>4.09421926342388</v>
      </c>
      <c r="F13" s="12">
        <v>3265085.59</v>
      </c>
      <c r="G13" s="13">
        <f>F13/F11*100</f>
        <v>4.043770058371849</v>
      </c>
      <c r="H13" s="2"/>
    </row>
    <row r="14" spans="1:8" ht="15.75">
      <c r="A14" s="53" t="s">
        <v>7</v>
      </c>
      <c r="B14" s="54"/>
      <c r="C14" s="55"/>
      <c r="D14" s="14"/>
      <c r="E14" s="14"/>
      <c r="F14" s="15">
        <f>(G14/100)*F11</f>
        <v>4602385.29747</v>
      </c>
      <c r="G14" s="16">
        <f>(95/100)*G15</f>
        <v>5.699999999999999</v>
      </c>
      <c r="H14" s="2"/>
    </row>
    <row r="15" spans="1:8" ht="15.75">
      <c r="A15" s="53" t="s">
        <v>8</v>
      </c>
      <c r="B15" s="54"/>
      <c r="C15" s="55"/>
      <c r="D15" s="15">
        <f>(E15/100)*D11</f>
        <v>4694090.502599999</v>
      </c>
      <c r="E15" s="16">
        <v>6</v>
      </c>
      <c r="F15" s="15">
        <f>(G15/100)*F11</f>
        <v>4844616.1026</v>
      </c>
      <c r="G15" s="16">
        <v>6</v>
      </c>
      <c r="H15" s="2"/>
    </row>
    <row r="16" spans="1:8" ht="15.75">
      <c r="A16" s="53" t="s">
        <v>9</v>
      </c>
      <c r="B16" s="54"/>
      <c r="C16" s="55"/>
      <c r="D16" s="15">
        <v>0</v>
      </c>
      <c r="E16" s="16">
        <v>0</v>
      </c>
      <c r="F16" s="15">
        <v>0</v>
      </c>
      <c r="G16" s="16">
        <v>0</v>
      </c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5.75">
      <c r="A18" s="17" t="s">
        <v>10</v>
      </c>
      <c r="B18" s="17"/>
      <c r="C18" s="17"/>
      <c r="D18" s="2"/>
      <c r="E18" s="2"/>
      <c r="F18" s="2"/>
      <c r="G18" s="2"/>
      <c r="H18" s="2"/>
    </row>
    <row r="19" spans="1:8" ht="12.75">
      <c r="A19" s="37"/>
      <c r="B19" s="38"/>
      <c r="C19" s="38"/>
      <c r="D19" s="38"/>
      <c r="E19" s="38"/>
      <c r="F19" s="38"/>
      <c r="G19" s="39"/>
      <c r="H19" s="2"/>
    </row>
    <row r="20" spans="1:8" ht="12.75">
      <c r="A20" s="37" t="s">
        <v>11</v>
      </c>
      <c r="B20" s="38"/>
      <c r="C20" s="38"/>
      <c r="D20" s="38"/>
      <c r="E20" s="38"/>
      <c r="F20" s="38"/>
      <c r="G20" s="39"/>
      <c r="H20" s="2"/>
    </row>
    <row r="21" spans="1:8" ht="12.75">
      <c r="A21" s="37" t="s">
        <v>11</v>
      </c>
      <c r="B21" s="38"/>
      <c r="C21" s="38"/>
      <c r="D21" s="38"/>
      <c r="E21" s="38"/>
      <c r="F21" s="38"/>
      <c r="G21" s="39"/>
      <c r="H21" s="2"/>
    </row>
    <row r="22" spans="1:8" ht="12.75">
      <c r="A22" s="37" t="s">
        <v>11</v>
      </c>
      <c r="B22" s="38"/>
      <c r="C22" s="38"/>
      <c r="D22" s="38"/>
      <c r="E22" s="38"/>
      <c r="F22" s="38"/>
      <c r="G22" s="39"/>
      <c r="H22" s="18"/>
    </row>
    <row r="23" spans="1:8" ht="12.75">
      <c r="A23" s="37" t="s">
        <v>11</v>
      </c>
      <c r="B23" s="38"/>
      <c r="C23" s="38"/>
      <c r="D23" s="38"/>
      <c r="E23" s="38"/>
      <c r="F23" s="38"/>
      <c r="G23" s="39"/>
      <c r="H23" s="2"/>
    </row>
    <row r="24" spans="1:8" ht="12.75">
      <c r="A24" s="37" t="s">
        <v>11</v>
      </c>
      <c r="B24" s="38"/>
      <c r="C24" s="38"/>
      <c r="D24" s="38"/>
      <c r="E24" s="38"/>
      <c r="F24" s="38"/>
      <c r="G24" s="39"/>
      <c r="H24" s="2"/>
    </row>
    <row r="25" spans="1:8" ht="12.75">
      <c r="A25" s="37" t="s">
        <v>11</v>
      </c>
      <c r="B25" s="38"/>
      <c r="C25" s="38"/>
      <c r="D25" s="38"/>
      <c r="E25" s="38"/>
      <c r="F25" s="38"/>
      <c r="G25" s="39"/>
      <c r="H25" s="2"/>
    </row>
    <row r="26" spans="1:8" ht="12.75">
      <c r="A26" s="37" t="s">
        <v>11</v>
      </c>
      <c r="B26" s="38"/>
      <c r="C26" s="38"/>
      <c r="D26" s="38"/>
      <c r="E26" s="38"/>
      <c r="F26" s="38"/>
      <c r="G26" s="39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5.75">
      <c r="A28" s="17" t="s">
        <v>12</v>
      </c>
      <c r="B28" s="17"/>
      <c r="C28" s="17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7" ht="15.75">
      <c r="A30" s="19" t="s">
        <v>13</v>
      </c>
      <c r="B30" s="7" t="s">
        <v>32</v>
      </c>
      <c r="D30" s="8" t="s">
        <v>14</v>
      </c>
      <c r="E30" s="20"/>
      <c r="F30" s="51" t="s">
        <v>32</v>
      </c>
      <c r="G30" s="52"/>
    </row>
    <row r="31" spans="1:7" ht="15.75">
      <c r="A31" s="10" t="s">
        <v>15</v>
      </c>
      <c r="B31" s="21">
        <v>0</v>
      </c>
      <c r="D31" s="10" t="s">
        <v>16</v>
      </c>
      <c r="E31" s="11"/>
      <c r="F31" s="58">
        <v>0</v>
      </c>
      <c r="G31" s="59"/>
    </row>
    <row r="32" spans="1:7" ht="15.75">
      <c r="A32" s="10" t="s">
        <v>17</v>
      </c>
      <c r="B32" s="21">
        <v>79.1</v>
      </c>
      <c r="D32" s="10" t="s">
        <v>18</v>
      </c>
      <c r="E32" s="11"/>
      <c r="F32" s="58">
        <v>0</v>
      </c>
      <c r="G32" s="59"/>
    </row>
    <row r="33" spans="1:7" ht="15.75">
      <c r="A33" s="10" t="s">
        <v>19</v>
      </c>
      <c r="B33" s="21">
        <v>0</v>
      </c>
      <c r="D33" s="8" t="s">
        <v>20</v>
      </c>
      <c r="E33" s="9"/>
      <c r="F33" s="60">
        <f>SUM(F31:G32)</f>
        <v>0</v>
      </c>
      <c r="G33" s="61"/>
    </row>
    <row r="34" spans="1:7" ht="15.75">
      <c r="A34" s="10" t="s">
        <v>21</v>
      </c>
      <c r="B34" s="21">
        <v>0</v>
      </c>
      <c r="D34" s="6"/>
      <c r="E34" s="6"/>
      <c r="F34" s="2"/>
      <c r="G34" s="2"/>
    </row>
    <row r="35" spans="1:7" ht="15.75">
      <c r="A35" s="8" t="s">
        <v>29</v>
      </c>
      <c r="B35" s="22">
        <f>SUM(B31:B34)</f>
        <v>79.1</v>
      </c>
      <c r="D35" s="62"/>
      <c r="E35" s="62"/>
      <c r="F35" s="62"/>
      <c r="G35" s="62"/>
    </row>
    <row r="36" spans="1:7" ht="15.75">
      <c r="A36" s="8" t="s">
        <v>22</v>
      </c>
      <c r="B36" s="23"/>
      <c r="D36" s="62"/>
      <c r="E36" s="62"/>
      <c r="F36" s="62"/>
      <c r="G36" s="62"/>
    </row>
    <row r="37" spans="1:7" ht="15.75">
      <c r="A37" s="24" t="s">
        <v>23</v>
      </c>
      <c r="B37" s="21">
        <v>0</v>
      </c>
      <c r="D37" s="25"/>
      <c r="E37" s="26"/>
      <c r="F37" s="27"/>
      <c r="G37" s="28"/>
    </row>
    <row r="38" spans="1:7" ht="15.75">
      <c r="A38" s="19" t="s">
        <v>24</v>
      </c>
      <c r="B38" s="22">
        <f>B35-B37</f>
        <v>79.1</v>
      </c>
      <c r="D38" s="25"/>
      <c r="E38" s="26"/>
      <c r="F38" s="27"/>
      <c r="G38" s="28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5.75">
      <c r="A41" s="29" t="s">
        <v>37</v>
      </c>
      <c r="B41" s="4"/>
      <c r="C41" s="29"/>
      <c r="D41" s="4"/>
      <c r="E41" s="4"/>
      <c r="F41" s="4"/>
      <c r="G41" s="4"/>
      <c r="H41" s="4"/>
    </row>
    <row r="42" spans="1:8" ht="15.75">
      <c r="A42" s="4"/>
      <c r="B42" s="29"/>
      <c r="C42" s="29"/>
      <c r="D42" s="30"/>
      <c r="E42" s="30"/>
      <c r="F42" s="30"/>
      <c r="G42" s="30"/>
      <c r="H42" s="30"/>
    </row>
    <row r="43" spans="1:8" ht="12.75">
      <c r="A43" s="31"/>
      <c r="B43" s="1" t="s">
        <v>25</v>
      </c>
      <c r="C43" s="30"/>
      <c r="D43" s="30"/>
      <c r="E43" s="31"/>
      <c r="F43" s="31"/>
      <c r="G43" s="31"/>
      <c r="H43" s="30"/>
    </row>
    <row r="44" spans="1:8" ht="15.75">
      <c r="A44" s="32" t="s">
        <v>33</v>
      </c>
      <c r="B44" s="33" t="s">
        <v>38</v>
      </c>
      <c r="C44" s="33"/>
      <c r="D44" s="32"/>
      <c r="E44" s="56" t="s">
        <v>34</v>
      </c>
      <c r="F44" s="56"/>
      <c r="G44" s="56"/>
      <c r="H44" s="36"/>
    </row>
    <row r="45" spans="1:8" ht="15.75">
      <c r="A45" s="34" t="s">
        <v>26</v>
      </c>
      <c r="B45" s="34" t="s">
        <v>39</v>
      </c>
      <c r="C45" s="4"/>
      <c r="D45" s="4"/>
      <c r="E45" s="57" t="s">
        <v>30</v>
      </c>
      <c r="F45" s="57"/>
      <c r="G45" s="57"/>
      <c r="H45" s="36"/>
    </row>
    <row r="46" spans="1:8" ht="12.75">
      <c r="A46" s="4"/>
      <c r="B46" s="4"/>
      <c r="C46" s="4"/>
      <c r="D46" s="4"/>
      <c r="E46" s="4"/>
      <c r="F46" s="4"/>
      <c r="G46" s="4"/>
      <c r="H46" s="4"/>
    </row>
  </sheetData>
  <sheetProtection/>
  <mergeCells count="30">
    <mergeCell ref="E44:G44"/>
    <mergeCell ref="E45:G45"/>
    <mergeCell ref="F31:G31"/>
    <mergeCell ref="F32:G32"/>
    <mergeCell ref="A22:G22"/>
    <mergeCell ref="A23:G23"/>
    <mergeCell ref="F33:G33"/>
    <mergeCell ref="D35:E36"/>
    <mergeCell ref="F35:F36"/>
    <mergeCell ref="G35:G36"/>
    <mergeCell ref="A26:G26"/>
    <mergeCell ref="F30:G30"/>
    <mergeCell ref="A24:G24"/>
    <mergeCell ref="A25:G25"/>
    <mergeCell ref="A12:C12"/>
    <mergeCell ref="A13:C13"/>
    <mergeCell ref="A14:C14"/>
    <mergeCell ref="A15:C15"/>
    <mergeCell ref="A16:C16"/>
    <mergeCell ref="A19:G19"/>
    <mergeCell ref="A20:G20"/>
    <mergeCell ref="A21:G21"/>
    <mergeCell ref="A11:C11"/>
    <mergeCell ref="D11:E11"/>
    <mergeCell ref="F11:G11"/>
    <mergeCell ref="A1:G1"/>
    <mergeCell ref="A2:G2"/>
    <mergeCell ref="A10:C10"/>
    <mergeCell ref="D10:E10"/>
    <mergeCell ref="F10:G10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</dc:creator>
  <cp:keywords/>
  <dc:description/>
  <cp:lastModifiedBy>Camara Aluminio</cp:lastModifiedBy>
  <cp:lastPrinted>2019-05-30T13:05:23Z</cp:lastPrinted>
  <dcterms:created xsi:type="dcterms:W3CDTF">2004-09-26T02:34:48Z</dcterms:created>
  <dcterms:modified xsi:type="dcterms:W3CDTF">2021-02-24T19:23:39Z</dcterms:modified>
  <cp:category/>
  <cp:version/>
  <cp:contentType/>
  <cp:contentStatus/>
</cp:coreProperties>
</file>